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1" documentId="13_ncr:1_{5A37C20C-16D4-47E0-9170-8369DBC35CC3}" xr6:coauthVersionLast="47" xr6:coauthVersionMax="47" xr10:uidLastSave="{6C05AF98-A14D-4A67-AF8F-8E087A5F8BA8}"/>
  <bookViews>
    <workbookView xWindow="390" yWindow="390" windowWidth="22035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_xlnm.Print_Area" localSheetId="0">'SOLICITUD DE COTIZACION MANTENI'!$A$1:$J$80</definedName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1" l="1"/>
  <c r="J58" i="1"/>
  <c r="E62" i="1"/>
  <c r="E63" i="1"/>
  <c r="E6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2" i="1"/>
</calcChain>
</file>

<file path=xl/sharedStrings.xml><?xml version="1.0" encoding="utf-8"?>
<sst xmlns="http://schemas.openxmlformats.org/spreadsheetml/2006/main" count="144" uniqueCount="96">
  <si>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</si>
  <si>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</si>
  <si>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</si>
  <si>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</si>
  <si>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</si>
  <si>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ANTONIO DE JESUS MELENDEZ OLANO</t>
  </si>
  <si>
    <t>NIT:</t>
  </si>
  <si>
    <t>700183752-4</t>
  </si>
  <si>
    <t>Nombre y teléfono de contacto</t>
  </si>
  <si>
    <t>ANTONIO MELENDEZ 3207742281</t>
  </si>
  <si>
    <t>Dirección:</t>
  </si>
  <si>
    <t>CALLE 151 #117-72</t>
  </si>
  <si>
    <t>Correo electrónico:</t>
  </si>
  <si>
    <t>ANTOMELENDEZO@GMAIL.COM</t>
  </si>
  <si>
    <t>Página Web: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</si>
  <si>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</si>
  <si>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</si>
  <si>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</si>
  <si>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</si>
  <si>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</si>
  <si>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</si>
  <si>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</si>
  <si>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VALOR UNITARIO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</si>
  <si>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</si>
  <si>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</si>
  <si>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</si>
  <si>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</si>
  <si>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</si>
  <si>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</si>
  <si>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</si>
  <si>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</si>
  <si>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</si>
  <si>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</si>
  <si>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</si>
  <si>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</si>
  <si>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</si>
  <si>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</si>
  <si>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</si>
  <si>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</si>
  <si>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</si>
  <si>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</si>
  <si>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</si>
  <si>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</si>
  <si>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</si>
  <si>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</si>
  <si>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</si>
  <si>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</si>
  <si>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</si>
  <si>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</si>
  <si>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</si>
  <si>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</si>
  <si>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</si>
  <si>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</si>
  <si>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</si>
  <si>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</si>
  <si>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</si>
  <si>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</si>
  <si>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</si>
  <si>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</si>
  <si>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</si>
  <si>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</si>
  <si>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</si>
  <si>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</si>
  <si>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</si>
  <si>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</si>
  <si>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</si>
  <si>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</si>
  <si>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</si>
  <si>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</si>
  <si>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</si>
  <si>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</si>
  <si>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</si>
  <si>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</si>
  <si>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</si>
  <si>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</si>
  <si>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</si>
  <si>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</si>
  <si>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</si>
  <si>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</si>
  <si>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</si>
  <si>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</si>
  <si>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</si>
  <si>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</si>
  <si>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>1. Por Favor Indicar Si Usted Tiene La Condición De Mipyme,  Persona Natural,  Essal, Persona Jurídica o Cualquier Tipo De Figura Asociativa:  SI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</si>
  <si>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. ¿Cuántas Mujeres tiene vinculadas usted a su empresa?: </t>
    </r>
    <r>
      <rPr>
        <b/>
        <sz val="12"/>
        <color theme="1"/>
        <rFont val="Times New Roman"/>
        <family val="1"/>
      </rPr>
      <t>0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</si>
  <si>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. ¿Cuántos trabajadores (y contratistas) vinculados con la empresa tendria para la ejecución del contrato a suscribir?: </t>
    </r>
    <r>
      <rPr>
        <b/>
        <u val="singleAccounting"/>
        <sz val="12"/>
        <color theme="1"/>
        <rFont val="Times New Roman"/>
        <family val="1"/>
      </rPr>
      <t>3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</si>
  <si>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. Del total de mujeres que tiene vinculadas al proceso, ¿con cuántas de ellas dispondría para la ejecución y cumplimiento del contrato a suscribir y en qué funciones?: </t>
    </r>
    <r>
      <rPr>
        <b/>
        <sz val="12"/>
        <color theme="1"/>
        <rFont val="Times New Roman"/>
        <family val="1"/>
      </rPr>
      <t>NA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</si>
  <si>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. ¿Cuántas mujeres adicionales vincularía para la ejecución del y cumplimiento del contrato?: </t>
    </r>
    <r>
      <rPr>
        <b/>
        <sz val="12"/>
        <color theme="1"/>
        <rFont val="Times New Roman"/>
        <family val="1"/>
      </rPr>
      <t>NA</t>
    </r>
  </si>
  <si>
    <t>6.A la luz del decreto 332 del 2020, expedido por  la  alcaldia mayor de Bogota, el interesado en cotizar debe manifestar si para  el  futuro contrato cuenta con la posibilidad para emplear y contratar mujeres para  su  ejecusion SI ( X ) NO ( 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</si>
  <si>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(X)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</si>
  <si>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 X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</si>
  <si>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</si>
  <si>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</si>
  <si>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</si>
  <si>
    <t>AM SERVICIOS Y SUMINISTROS ESPECIALIZADOS</t>
  </si>
  <si>
    <t>NIT 700183752-4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</si>
</sst>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_-;\-&quot;$&quot;* #,##0_-;_-&quot;$&quot;* &quot;-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u val="singleAccounting"/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4" fillId="0" borderId="0" xfId="0" applyNumberFormat="1" applyFont="1"/>
    <xf numFmtId="164" fontId="8" fillId="6" borderId="11" xfId="2" applyFont="1" applyFill="1" applyBorder="1" applyAlignment="1">
      <alignment horizontal="center" vertical="center" wrapText="1"/>
    </xf>
    <xf numFmtId="164" fontId="8" fillId="6" borderId="10" xfId="2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43" fontId="2" fillId="6" borderId="10" xfId="4" applyNumberFormat="1" applyFill="1" applyBorder="1" applyAlignment="1" applyProtection="1">
      <alignment horizontal="center" vertical="center"/>
      <protection locked="0"/>
    </xf>
  </cellXfs>
  <cellStyles count="5">
    <cellStyle name="Hyperlink" xfId="4" xr:uid="{00000000-000B-0000-0000-000008000000}"/>
    <cellStyle name="Millares" xfId="1" builtinId="3"/>
    <cellStyle name="Moneda [0]" xfId="2" builtinId="7"/>
    <cellStyle name="Normal" xfId="0" builtinId="0"/>
    <cellStyle name="Normal 2 2" xfId="3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76</xdr:row>
      <xdr:rowOff>142875</xdr:rowOff>
    </xdr:from>
    <xdr:to>
      <xdr:col>1</xdr:col>
      <xdr:colOff>2526030</xdr:colOff>
      <xdr:row>76</xdr:row>
      <xdr:rowOff>1219201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C9887D-90F7-461B-91A2-61587CB7ABCD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40" b="11176"/>
        <a:stretch/>
      </xdr:blipFill>
      <xdr:spPr bwMode="auto">
        <a:xfrm>
          <a:off x="1285875" y="34375725"/>
          <a:ext cx="2249805" cy="107632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TOMELENDEZO@GMAIL.COM" TargetMode="External"/><Relationship Id="rId1" Type="http://schemas.openxmlformats.org/officeDocument/2006/relationships/hyperlink" Target="mailto:ANTOMELENDEZO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L80"/>
  <sheetViews>
    <sheetView tabSelected="1" view="pageBreakPreview" topLeftCell="B9" zoomScaleNormal="100" zoomScaleSheetLayoutView="100" workbookViewId="0">
      <selection activeCell="L15" sqref="L15"/>
    </sheetView>
  </sheetViews>
  <sheetFormatPr defaultColWidth="11.42578125" defaultRowHeight="15.75"/>
  <cols>
    <col min="1" max="1" width="15.140625" style="1" customWidth="1"/>
    <col min="2" max="2" width="67.28515625" style="3" customWidth="1"/>
    <col min="3" max="4" width="39.5703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5703125" style="1" customWidth="1"/>
    <col min="10" max="10" width="15.28515625" style="1" bestFit="1" customWidth="1"/>
    <col min="11" max="11" width="11.42578125" style="1"/>
    <col min="12" max="12" width="35" style="1" customWidth="1"/>
    <col min="13" max="16384" width="11.42578125" style="1"/>
  </cols>
  <sheetData>
    <row r="1" spans="1:12">
      <c r="A1" s="30" t="s">
        <v>0</v>
      </c>
      <c r="B1" s="31"/>
      <c r="C1" s="31"/>
      <c r="D1" s="31"/>
      <c r="E1" s="31"/>
      <c r="F1" s="31"/>
      <c r="G1" s="31"/>
      <c r="H1" s="31"/>
      <c r="I1" s="32"/>
    </row>
    <row r="2" spans="1:12">
      <c r="A2" s="33" t="s">
        <v>1</v>
      </c>
      <c r="B2" s="34"/>
      <c r="C2" s="34"/>
      <c r="D2" s="34"/>
      <c r="E2" s="34"/>
      <c r="F2" s="34"/>
      <c r="G2" s="34"/>
      <c r="H2" s="34"/>
      <c r="I2" s="35"/>
    </row>
    <row r="3" spans="1:12">
      <c r="A3" s="36" t="s">
        <v>2</v>
      </c>
      <c r="B3" s="37"/>
      <c r="C3" s="37"/>
      <c r="D3" s="37"/>
      <c r="E3" s="37"/>
      <c r="F3" s="37"/>
      <c r="G3" s="37"/>
      <c r="H3" s="37"/>
      <c r="I3" s="38"/>
    </row>
    <row r="4" spans="1:12">
      <c r="A4" s="39" t="s">
        <v>3</v>
      </c>
      <c r="B4" s="39"/>
      <c r="C4" s="39"/>
      <c r="D4" s="39"/>
      <c r="E4" s="39"/>
      <c r="F4" s="39"/>
      <c r="G4" s="39"/>
      <c r="H4" s="39"/>
      <c r="I4" s="39"/>
    </row>
    <row r="5" spans="1:12" ht="27.6" customHeight="1">
      <c r="A5" s="22" t="s">
        <v>4</v>
      </c>
      <c r="B5" s="22"/>
      <c r="C5" s="23" t="s">
        <v>5</v>
      </c>
      <c r="D5" s="23"/>
      <c r="E5" s="23"/>
      <c r="F5" s="23"/>
      <c r="G5" s="2" t="s">
        <v>6</v>
      </c>
      <c r="H5" s="23" t="s">
        <v>7</v>
      </c>
      <c r="I5" s="23"/>
    </row>
    <row r="6" spans="1:12" ht="32.450000000000003" customHeight="1">
      <c r="A6" s="22" t="s">
        <v>8</v>
      </c>
      <c r="B6" s="22"/>
      <c r="C6" s="23" t="s">
        <v>9</v>
      </c>
      <c r="D6" s="23"/>
      <c r="E6" s="23"/>
      <c r="F6" s="23"/>
      <c r="G6" s="2" t="s">
        <v>10</v>
      </c>
      <c r="H6" s="23" t="s">
        <v>11</v>
      </c>
      <c r="I6" s="23"/>
    </row>
    <row r="7" spans="1:12" ht="34.15" customHeight="1">
      <c r="A7" s="22" t="s">
        <v>12</v>
      </c>
      <c r="B7" s="22"/>
      <c r="C7" s="52" t="s">
        <v>13</v>
      </c>
      <c r="D7" s="52"/>
      <c r="E7" s="52"/>
      <c r="F7" s="52"/>
      <c r="G7" s="2" t="s">
        <v>14</v>
      </c>
      <c r="H7" s="23"/>
      <c r="I7" s="23"/>
    </row>
    <row r="8" spans="1:12">
      <c r="A8" s="24" t="s">
        <v>15</v>
      </c>
      <c r="B8" s="24"/>
      <c r="C8" s="24"/>
      <c r="D8" s="24"/>
      <c r="E8" s="24"/>
      <c r="F8" s="24"/>
      <c r="G8" s="24"/>
      <c r="H8" s="24"/>
      <c r="I8" s="24"/>
    </row>
    <row r="9" spans="1:12" ht="56.25" customHeight="1">
      <c r="A9" s="25" t="s">
        <v>16</v>
      </c>
      <c r="B9" s="25"/>
      <c r="C9" s="25"/>
      <c r="D9" s="25"/>
      <c r="E9" s="25"/>
      <c r="F9" s="25"/>
      <c r="G9" s="25"/>
      <c r="H9" s="25"/>
      <c r="I9" s="25"/>
    </row>
    <row r="10" spans="1:12" ht="35.1" customHeight="1">
      <c r="A10" s="6" t="s">
        <v>17</v>
      </c>
      <c r="B10" s="7" t="s">
        <v>18</v>
      </c>
      <c r="C10" s="7" t="s">
        <v>19</v>
      </c>
      <c r="D10" s="7" t="s">
        <v>20</v>
      </c>
      <c r="E10" s="26" t="s">
        <v>21</v>
      </c>
      <c r="F10" s="26"/>
      <c r="G10" s="26"/>
      <c r="H10" s="26"/>
      <c r="I10" s="26"/>
      <c r="L10" s="16" t="s">
        <v>22</v>
      </c>
    </row>
    <row r="11" spans="1:12" ht="16.5" customHeight="1" thickBot="1">
      <c r="A11" s="5"/>
      <c r="B11" s="27" t="s">
        <v>23</v>
      </c>
      <c r="C11" s="28"/>
      <c r="D11" s="28"/>
      <c r="E11" s="28"/>
      <c r="F11" s="28"/>
      <c r="G11" s="28"/>
      <c r="H11" s="28"/>
      <c r="I11" s="29"/>
    </row>
    <row r="12" spans="1:12" ht="45" customHeight="1" thickBot="1">
      <c r="A12" s="4">
        <v>1</v>
      </c>
      <c r="B12" s="10" t="s">
        <v>24</v>
      </c>
      <c r="C12" s="11" t="s">
        <v>25</v>
      </c>
      <c r="D12" s="11">
        <v>44</v>
      </c>
      <c r="E12" s="20">
        <f>+D12*L12</f>
        <v>528000</v>
      </c>
      <c r="F12" s="21"/>
      <c r="G12" s="21"/>
      <c r="H12" s="21"/>
      <c r="I12" s="21"/>
      <c r="L12" s="1">
        <v>12000</v>
      </c>
    </row>
    <row r="13" spans="1:12" ht="30" customHeight="1" thickBot="1">
      <c r="A13" s="4">
        <v>2</v>
      </c>
      <c r="B13" s="12" t="s">
        <v>26</v>
      </c>
      <c r="C13" s="13" t="s">
        <v>25</v>
      </c>
      <c r="D13" s="14">
        <v>10</v>
      </c>
      <c r="E13" s="20">
        <f t="shared" ref="E13:E58" si="0">+D13*L13</f>
        <v>489000</v>
      </c>
      <c r="F13" s="21"/>
      <c r="G13" s="21"/>
      <c r="H13" s="21"/>
      <c r="I13" s="21"/>
      <c r="L13" s="1">
        <v>48900</v>
      </c>
    </row>
    <row r="14" spans="1:12" ht="31.15" customHeight="1" thickBot="1">
      <c r="A14" s="4">
        <v>3</v>
      </c>
      <c r="B14" s="12" t="s">
        <v>27</v>
      </c>
      <c r="C14" s="13" t="s">
        <v>28</v>
      </c>
      <c r="D14" s="14">
        <v>149</v>
      </c>
      <c r="E14" s="20">
        <f t="shared" si="0"/>
        <v>1639000</v>
      </c>
      <c r="F14" s="21"/>
      <c r="G14" s="21"/>
      <c r="H14" s="21"/>
      <c r="I14" s="21"/>
      <c r="L14" s="1">
        <v>11000</v>
      </c>
    </row>
    <row r="15" spans="1:12" ht="34.15" customHeight="1" thickBot="1">
      <c r="A15" s="4">
        <v>4</v>
      </c>
      <c r="B15" s="12" t="s">
        <v>29</v>
      </c>
      <c r="C15" s="13" t="s">
        <v>28</v>
      </c>
      <c r="D15" s="14">
        <v>158</v>
      </c>
      <c r="E15" s="20">
        <f t="shared" si="0"/>
        <v>1027000</v>
      </c>
      <c r="F15" s="21"/>
      <c r="G15" s="21"/>
      <c r="H15" s="21"/>
      <c r="I15" s="21"/>
      <c r="L15" s="1">
        <v>6500</v>
      </c>
    </row>
    <row r="16" spans="1:12" ht="32.450000000000003" customHeight="1" thickBot="1">
      <c r="A16" s="4">
        <v>5</v>
      </c>
      <c r="B16" s="12" t="s">
        <v>30</v>
      </c>
      <c r="C16" s="13" t="s">
        <v>28</v>
      </c>
      <c r="D16" s="14">
        <v>178</v>
      </c>
      <c r="E16" s="20">
        <f t="shared" si="0"/>
        <v>1619800</v>
      </c>
      <c r="F16" s="21"/>
      <c r="G16" s="21"/>
      <c r="H16" s="21"/>
      <c r="I16" s="21"/>
      <c r="L16" s="1">
        <v>9100</v>
      </c>
    </row>
    <row r="17" spans="1:12" ht="29.45" customHeight="1" thickBot="1">
      <c r="A17" s="4">
        <v>6</v>
      </c>
      <c r="B17" s="12" t="s">
        <v>31</v>
      </c>
      <c r="C17" s="13" t="s">
        <v>28</v>
      </c>
      <c r="D17" s="14">
        <v>60</v>
      </c>
      <c r="E17" s="20">
        <f t="shared" si="0"/>
        <v>366000</v>
      </c>
      <c r="F17" s="21"/>
      <c r="G17" s="21"/>
      <c r="H17" s="21"/>
      <c r="I17" s="21"/>
      <c r="L17" s="1">
        <v>6100</v>
      </c>
    </row>
    <row r="18" spans="1:12" ht="36" customHeight="1" thickBot="1">
      <c r="A18" s="4">
        <v>7</v>
      </c>
      <c r="B18" s="12" t="s">
        <v>32</v>
      </c>
      <c r="C18" s="13" t="s">
        <v>33</v>
      </c>
      <c r="D18" s="14">
        <v>427</v>
      </c>
      <c r="E18" s="20">
        <f t="shared" si="0"/>
        <v>7088200</v>
      </c>
      <c r="F18" s="21"/>
      <c r="G18" s="21"/>
      <c r="H18" s="21"/>
      <c r="I18" s="21"/>
      <c r="L18" s="1">
        <v>16600</v>
      </c>
    </row>
    <row r="19" spans="1:12" ht="35.450000000000003" customHeight="1" thickBot="1">
      <c r="A19" s="4">
        <v>8</v>
      </c>
      <c r="B19" s="12" t="s">
        <v>34</v>
      </c>
      <c r="C19" s="13" t="s">
        <v>33</v>
      </c>
      <c r="D19" s="14">
        <v>131</v>
      </c>
      <c r="E19" s="20">
        <f t="shared" si="0"/>
        <v>5371000</v>
      </c>
      <c r="F19" s="21"/>
      <c r="G19" s="21"/>
      <c r="H19" s="21"/>
      <c r="I19" s="21"/>
      <c r="L19" s="1">
        <v>41000</v>
      </c>
    </row>
    <row r="20" spans="1:12" ht="48" customHeight="1" thickBot="1">
      <c r="A20" s="4">
        <v>9</v>
      </c>
      <c r="B20" s="12" t="s">
        <v>35</v>
      </c>
      <c r="C20" s="13" t="s">
        <v>28</v>
      </c>
      <c r="D20" s="14">
        <v>840</v>
      </c>
      <c r="E20" s="20">
        <f t="shared" si="0"/>
        <v>7644000</v>
      </c>
      <c r="F20" s="21"/>
      <c r="G20" s="21"/>
      <c r="H20" s="21"/>
      <c r="I20" s="21"/>
      <c r="L20" s="1">
        <v>9100</v>
      </c>
    </row>
    <row r="21" spans="1:12" ht="44.45" customHeight="1" thickBot="1">
      <c r="A21" s="4">
        <v>10</v>
      </c>
      <c r="B21" s="12" t="s">
        <v>36</v>
      </c>
      <c r="C21" s="13" t="s">
        <v>28</v>
      </c>
      <c r="D21" s="14">
        <v>99</v>
      </c>
      <c r="E21" s="20">
        <f t="shared" si="0"/>
        <v>702900</v>
      </c>
      <c r="F21" s="21"/>
      <c r="G21" s="21"/>
      <c r="H21" s="21"/>
      <c r="I21" s="21"/>
      <c r="L21" s="1">
        <v>7100</v>
      </c>
    </row>
    <row r="22" spans="1:12" ht="44.45" customHeight="1" thickBot="1">
      <c r="A22" s="4">
        <v>11</v>
      </c>
      <c r="B22" s="12" t="s">
        <v>37</v>
      </c>
      <c r="C22" s="13" t="s">
        <v>28</v>
      </c>
      <c r="D22" s="14">
        <v>800</v>
      </c>
      <c r="E22" s="20">
        <f t="shared" si="0"/>
        <v>7040000</v>
      </c>
      <c r="F22" s="21"/>
      <c r="G22" s="21"/>
      <c r="H22" s="21"/>
      <c r="I22" s="21"/>
      <c r="L22" s="1">
        <v>8800</v>
      </c>
    </row>
    <row r="23" spans="1:12" ht="45.6" customHeight="1" thickBot="1">
      <c r="A23" s="4">
        <v>12</v>
      </c>
      <c r="B23" s="12" t="s">
        <v>38</v>
      </c>
      <c r="C23" s="13" t="s">
        <v>28</v>
      </c>
      <c r="D23" s="14">
        <v>1206</v>
      </c>
      <c r="E23" s="20">
        <f t="shared" si="0"/>
        <v>8442000</v>
      </c>
      <c r="F23" s="21"/>
      <c r="G23" s="21"/>
      <c r="H23" s="21"/>
      <c r="I23" s="21"/>
      <c r="L23" s="1">
        <v>7000</v>
      </c>
    </row>
    <row r="24" spans="1:12" ht="34.9" customHeight="1" thickBot="1">
      <c r="A24" s="4">
        <v>13</v>
      </c>
      <c r="B24" s="12" t="s">
        <v>39</v>
      </c>
      <c r="C24" s="13" t="s">
        <v>28</v>
      </c>
      <c r="D24" s="14">
        <v>339</v>
      </c>
      <c r="E24" s="20">
        <f t="shared" si="0"/>
        <v>2881500</v>
      </c>
      <c r="F24" s="21"/>
      <c r="G24" s="21"/>
      <c r="H24" s="21"/>
      <c r="I24" s="21"/>
      <c r="L24" s="1">
        <v>8500</v>
      </c>
    </row>
    <row r="25" spans="1:12" ht="30" customHeight="1" thickBot="1">
      <c r="A25" s="4">
        <v>14</v>
      </c>
      <c r="B25" s="12" t="s">
        <v>40</v>
      </c>
      <c r="C25" s="13" t="s">
        <v>28</v>
      </c>
      <c r="D25" s="14">
        <v>165</v>
      </c>
      <c r="E25" s="20">
        <f t="shared" si="0"/>
        <v>907500</v>
      </c>
      <c r="F25" s="21"/>
      <c r="G25" s="21"/>
      <c r="H25" s="21"/>
      <c r="I25" s="21"/>
      <c r="L25" s="1">
        <v>5500</v>
      </c>
    </row>
    <row r="26" spans="1:12" ht="54.6" customHeight="1" thickBot="1">
      <c r="A26" s="4">
        <v>15</v>
      </c>
      <c r="B26" s="12" t="s">
        <v>41</v>
      </c>
      <c r="C26" s="13" t="s">
        <v>28</v>
      </c>
      <c r="D26" s="14">
        <v>139</v>
      </c>
      <c r="E26" s="20">
        <f t="shared" si="0"/>
        <v>486500</v>
      </c>
      <c r="F26" s="21"/>
      <c r="G26" s="21"/>
      <c r="H26" s="21"/>
      <c r="I26" s="21"/>
      <c r="L26" s="1">
        <v>3500</v>
      </c>
    </row>
    <row r="27" spans="1:12" ht="53.45" customHeight="1" thickBot="1">
      <c r="A27" s="4">
        <v>16</v>
      </c>
      <c r="B27" s="12" t="s">
        <v>42</v>
      </c>
      <c r="C27" s="13" t="s">
        <v>28</v>
      </c>
      <c r="D27" s="14">
        <v>265</v>
      </c>
      <c r="E27" s="20">
        <f t="shared" si="0"/>
        <v>2968000</v>
      </c>
      <c r="F27" s="21"/>
      <c r="G27" s="21"/>
      <c r="H27" s="21"/>
      <c r="I27" s="21"/>
      <c r="L27" s="1">
        <v>11200</v>
      </c>
    </row>
    <row r="28" spans="1:12" ht="46.15" customHeight="1" thickBot="1">
      <c r="A28" s="4">
        <v>17</v>
      </c>
      <c r="B28" s="12" t="s">
        <v>43</v>
      </c>
      <c r="C28" s="13" t="s">
        <v>28</v>
      </c>
      <c r="D28" s="14">
        <v>184</v>
      </c>
      <c r="E28" s="20">
        <f t="shared" si="0"/>
        <v>828000</v>
      </c>
      <c r="F28" s="21"/>
      <c r="G28" s="21"/>
      <c r="H28" s="21"/>
      <c r="I28" s="21"/>
      <c r="L28" s="1">
        <v>4500</v>
      </c>
    </row>
    <row r="29" spans="1:12" ht="25.9" customHeight="1" thickBot="1">
      <c r="A29" s="4">
        <v>18</v>
      </c>
      <c r="B29" s="12" t="s">
        <v>44</v>
      </c>
      <c r="C29" s="13" t="s">
        <v>33</v>
      </c>
      <c r="D29" s="14">
        <v>62</v>
      </c>
      <c r="E29" s="20">
        <f t="shared" si="0"/>
        <v>285200</v>
      </c>
      <c r="F29" s="21"/>
      <c r="G29" s="21"/>
      <c r="H29" s="21"/>
      <c r="I29" s="21"/>
      <c r="L29" s="1">
        <v>4600</v>
      </c>
    </row>
    <row r="30" spans="1:12" ht="27.6" customHeight="1" thickBot="1">
      <c r="A30" s="4">
        <v>19</v>
      </c>
      <c r="B30" s="10" t="s">
        <v>45</v>
      </c>
      <c r="C30" s="13" t="s">
        <v>28</v>
      </c>
      <c r="D30" s="14">
        <v>34</v>
      </c>
      <c r="E30" s="20">
        <f t="shared" si="0"/>
        <v>1020000</v>
      </c>
      <c r="F30" s="21"/>
      <c r="G30" s="21"/>
      <c r="H30" s="21"/>
      <c r="I30" s="21"/>
      <c r="L30" s="1">
        <v>30000</v>
      </c>
    </row>
    <row r="31" spans="1:12" ht="27.6" customHeight="1" thickBot="1">
      <c r="A31" s="4">
        <v>20</v>
      </c>
      <c r="B31" s="12" t="s">
        <v>46</v>
      </c>
      <c r="C31" s="13" t="s">
        <v>47</v>
      </c>
      <c r="D31" s="14">
        <v>1</v>
      </c>
      <c r="E31" s="20">
        <f t="shared" si="0"/>
        <v>50000</v>
      </c>
      <c r="F31" s="21"/>
      <c r="G31" s="21"/>
      <c r="H31" s="21"/>
      <c r="I31" s="21"/>
      <c r="L31" s="1">
        <v>50000</v>
      </c>
    </row>
    <row r="32" spans="1:12" ht="21.6" customHeight="1" thickBot="1">
      <c r="A32" s="4">
        <v>21</v>
      </c>
      <c r="B32" s="12" t="s">
        <v>48</v>
      </c>
      <c r="C32" s="13" t="s">
        <v>47</v>
      </c>
      <c r="D32" s="14">
        <v>359</v>
      </c>
      <c r="E32" s="20">
        <f t="shared" si="0"/>
        <v>1974500</v>
      </c>
      <c r="F32" s="21"/>
      <c r="G32" s="21"/>
      <c r="H32" s="21"/>
      <c r="I32" s="21"/>
      <c r="L32" s="1">
        <v>5500</v>
      </c>
    </row>
    <row r="33" spans="1:12" ht="21.6" customHeight="1" thickBot="1">
      <c r="A33" s="4">
        <v>22</v>
      </c>
      <c r="B33" s="12" t="s">
        <v>49</v>
      </c>
      <c r="C33" s="13" t="s">
        <v>47</v>
      </c>
      <c r="D33" s="14">
        <v>89</v>
      </c>
      <c r="E33" s="20">
        <f t="shared" si="0"/>
        <v>712000</v>
      </c>
      <c r="F33" s="21"/>
      <c r="G33" s="21"/>
      <c r="H33" s="21"/>
      <c r="I33" s="21"/>
      <c r="L33" s="1">
        <v>8000</v>
      </c>
    </row>
    <row r="34" spans="1:12" ht="47.45" customHeight="1" thickBot="1">
      <c r="A34" s="4">
        <v>23</v>
      </c>
      <c r="B34" s="12" t="s">
        <v>50</v>
      </c>
      <c r="C34" s="13" t="s">
        <v>47</v>
      </c>
      <c r="D34" s="14">
        <v>30</v>
      </c>
      <c r="E34" s="20">
        <f t="shared" si="0"/>
        <v>195000</v>
      </c>
      <c r="F34" s="21"/>
      <c r="G34" s="21"/>
      <c r="H34" s="21"/>
      <c r="I34" s="21"/>
      <c r="L34" s="1">
        <v>6500</v>
      </c>
    </row>
    <row r="35" spans="1:12" ht="25.9" customHeight="1" thickBot="1">
      <c r="A35" s="4">
        <v>24</v>
      </c>
      <c r="B35" s="12" t="s">
        <v>51</v>
      </c>
      <c r="C35" s="13" t="s">
        <v>33</v>
      </c>
      <c r="D35" s="14">
        <v>29</v>
      </c>
      <c r="E35" s="20">
        <f t="shared" si="0"/>
        <v>139200</v>
      </c>
      <c r="F35" s="21"/>
      <c r="G35" s="21"/>
      <c r="H35" s="21"/>
      <c r="I35" s="21"/>
      <c r="L35" s="1">
        <v>4800</v>
      </c>
    </row>
    <row r="36" spans="1:12" ht="54.6" customHeight="1" thickBot="1">
      <c r="A36" s="4">
        <v>25</v>
      </c>
      <c r="B36" s="12" t="s">
        <v>52</v>
      </c>
      <c r="C36" s="13" t="s">
        <v>33</v>
      </c>
      <c r="D36" s="14">
        <v>248</v>
      </c>
      <c r="E36" s="20">
        <f t="shared" si="0"/>
        <v>3472000</v>
      </c>
      <c r="F36" s="21"/>
      <c r="G36" s="21"/>
      <c r="H36" s="21"/>
      <c r="I36" s="21"/>
      <c r="L36" s="1">
        <v>14000</v>
      </c>
    </row>
    <row r="37" spans="1:12" ht="22.9" customHeight="1" thickBot="1">
      <c r="A37" s="4">
        <v>26</v>
      </c>
      <c r="B37" s="10" t="s">
        <v>53</v>
      </c>
      <c r="C37" s="13" t="s">
        <v>28</v>
      </c>
      <c r="D37" s="14">
        <v>65</v>
      </c>
      <c r="E37" s="20">
        <f t="shared" si="0"/>
        <v>975000</v>
      </c>
      <c r="F37" s="21"/>
      <c r="G37" s="21"/>
      <c r="H37" s="21"/>
      <c r="I37" s="21"/>
      <c r="L37" s="1">
        <v>15000</v>
      </c>
    </row>
    <row r="38" spans="1:12" ht="51" customHeight="1" thickBot="1">
      <c r="A38" s="4">
        <v>27</v>
      </c>
      <c r="B38" s="12" t="s">
        <v>54</v>
      </c>
      <c r="C38" s="13" t="s">
        <v>33</v>
      </c>
      <c r="D38" s="14">
        <v>129</v>
      </c>
      <c r="E38" s="20">
        <f t="shared" si="0"/>
        <v>5031000</v>
      </c>
      <c r="F38" s="21"/>
      <c r="G38" s="21"/>
      <c r="H38" s="21"/>
      <c r="I38" s="21"/>
      <c r="L38" s="1">
        <v>39000</v>
      </c>
    </row>
    <row r="39" spans="1:12" ht="40.9" customHeight="1" thickBot="1">
      <c r="A39" s="4">
        <v>28</v>
      </c>
      <c r="B39" s="12" t="s">
        <v>55</v>
      </c>
      <c r="C39" s="13" t="s">
        <v>33</v>
      </c>
      <c r="D39" s="14">
        <v>83</v>
      </c>
      <c r="E39" s="20">
        <f t="shared" si="0"/>
        <v>3320000</v>
      </c>
      <c r="F39" s="21"/>
      <c r="G39" s="21"/>
      <c r="H39" s="21"/>
      <c r="I39" s="21"/>
      <c r="L39" s="1">
        <v>40000</v>
      </c>
    </row>
    <row r="40" spans="1:12" ht="52.15" customHeight="1" thickBot="1">
      <c r="A40" s="4">
        <v>29</v>
      </c>
      <c r="B40" s="12" t="s">
        <v>56</v>
      </c>
      <c r="C40" s="13" t="s">
        <v>33</v>
      </c>
      <c r="D40" s="14">
        <v>77</v>
      </c>
      <c r="E40" s="20">
        <f t="shared" si="0"/>
        <v>4235000</v>
      </c>
      <c r="F40" s="21"/>
      <c r="G40" s="21"/>
      <c r="H40" s="21"/>
      <c r="I40" s="21"/>
      <c r="L40" s="1">
        <v>55000</v>
      </c>
    </row>
    <row r="41" spans="1:12" ht="25.9" customHeight="1" thickBot="1">
      <c r="A41" s="4">
        <v>30</v>
      </c>
      <c r="B41" s="12" t="s">
        <v>57</v>
      </c>
      <c r="C41" s="13" t="s">
        <v>28</v>
      </c>
      <c r="D41" s="14">
        <v>53</v>
      </c>
      <c r="E41" s="20">
        <f t="shared" si="0"/>
        <v>1590000</v>
      </c>
      <c r="F41" s="21"/>
      <c r="G41" s="21"/>
      <c r="H41" s="21"/>
      <c r="I41" s="21"/>
      <c r="L41" s="1">
        <v>30000</v>
      </c>
    </row>
    <row r="42" spans="1:12" ht="25.15" customHeight="1" thickBot="1">
      <c r="A42" s="4">
        <v>31</v>
      </c>
      <c r="B42" s="12" t="s">
        <v>58</v>
      </c>
      <c r="C42" s="13" t="s">
        <v>28</v>
      </c>
      <c r="D42" s="14">
        <v>88</v>
      </c>
      <c r="E42" s="20">
        <f t="shared" si="0"/>
        <v>800800</v>
      </c>
      <c r="F42" s="21"/>
      <c r="G42" s="21"/>
      <c r="H42" s="21"/>
      <c r="I42" s="21"/>
      <c r="L42" s="1">
        <v>9100</v>
      </c>
    </row>
    <row r="43" spans="1:12" ht="43.5" customHeight="1" thickBot="1">
      <c r="A43" s="4">
        <v>32</v>
      </c>
      <c r="B43" s="12" t="s">
        <v>59</v>
      </c>
      <c r="C43" s="14" t="s">
        <v>28</v>
      </c>
      <c r="D43" s="14">
        <v>210</v>
      </c>
      <c r="E43" s="20">
        <f t="shared" si="0"/>
        <v>4725000</v>
      </c>
      <c r="F43" s="21"/>
      <c r="G43" s="21"/>
      <c r="H43" s="21"/>
      <c r="I43" s="21"/>
      <c r="L43" s="1">
        <v>22500</v>
      </c>
    </row>
    <row r="44" spans="1:12" ht="28.15" customHeight="1" thickBot="1">
      <c r="A44" s="4">
        <v>33</v>
      </c>
      <c r="B44" s="10" t="s">
        <v>60</v>
      </c>
      <c r="C44" s="15" t="s">
        <v>28</v>
      </c>
      <c r="D44" s="14">
        <v>165</v>
      </c>
      <c r="E44" s="20">
        <f t="shared" si="0"/>
        <v>1452000</v>
      </c>
      <c r="F44" s="21"/>
      <c r="G44" s="21"/>
      <c r="H44" s="21"/>
      <c r="I44" s="21"/>
      <c r="L44" s="1">
        <v>8800</v>
      </c>
    </row>
    <row r="45" spans="1:12" ht="30" customHeight="1" thickBot="1">
      <c r="A45" s="4">
        <v>34</v>
      </c>
      <c r="B45" s="12" t="s">
        <v>61</v>
      </c>
      <c r="C45" s="13" t="s">
        <v>33</v>
      </c>
      <c r="D45" s="14">
        <v>347</v>
      </c>
      <c r="E45" s="20">
        <f t="shared" si="0"/>
        <v>72870000</v>
      </c>
      <c r="F45" s="21"/>
      <c r="G45" s="21"/>
      <c r="H45" s="21"/>
      <c r="I45" s="21"/>
      <c r="L45" s="1">
        <v>210000</v>
      </c>
    </row>
    <row r="46" spans="1:12" ht="30.75" customHeight="1" thickBot="1">
      <c r="A46" s="4">
        <v>35</v>
      </c>
      <c r="B46" s="12" t="s">
        <v>62</v>
      </c>
      <c r="C46" s="13" t="s">
        <v>33</v>
      </c>
      <c r="D46" s="14">
        <v>113</v>
      </c>
      <c r="E46" s="20">
        <f t="shared" si="0"/>
        <v>25990000</v>
      </c>
      <c r="F46" s="21"/>
      <c r="G46" s="21"/>
      <c r="H46" s="21"/>
      <c r="I46" s="21"/>
      <c r="L46" s="1">
        <v>230000</v>
      </c>
    </row>
    <row r="47" spans="1:12" ht="30" customHeight="1" thickBot="1">
      <c r="A47" s="4">
        <v>36</v>
      </c>
      <c r="B47" s="12" t="s">
        <v>63</v>
      </c>
      <c r="C47" s="13" t="s">
        <v>33</v>
      </c>
      <c r="D47" s="14">
        <v>80</v>
      </c>
      <c r="E47" s="20">
        <f t="shared" si="0"/>
        <v>5280000</v>
      </c>
      <c r="F47" s="21"/>
      <c r="G47" s="21"/>
      <c r="H47" s="21"/>
      <c r="I47" s="21"/>
      <c r="L47" s="1">
        <v>66000</v>
      </c>
    </row>
    <row r="48" spans="1:12" ht="22.5" customHeight="1" thickBot="1">
      <c r="A48" s="4">
        <v>37</v>
      </c>
      <c r="B48" s="12" t="s">
        <v>64</v>
      </c>
      <c r="C48" s="13" t="s">
        <v>28</v>
      </c>
      <c r="D48" s="14">
        <v>116</v>
      </c>
      <c r="E48" s="20">
        <f t="shared" si="0"/>
        <v>812000</v>
      </c>
      <c r="F48" s="21"/>
      <c r="G48" s="21"/>
      <c r="H48" s="21"/>
      <c r="I48" s="21"/>
      <c r="L48" s="1">
        <v>7000</v>
      </c>
    </row>
    <row r="49" spans="1:12" ht="30" customHeight="1" thickBot="1">
      <c r="A49" s="4">
        <v>38</v>
      </c>
      <c r="B49" s="12" t="s">
        <v>65</v>
      </c>
      <c r="C49" s="13" t="s">
        <v>33</v>
      </c>
      <c r="D49" s="14">
        <v>160</v>
      </c>
      <c r="E49" s="20">
        <f t="shared" si="0"/>
        <v>2240000</v>
      </c>
      <c r="F49" s="21"/>
      <c r="G49" s="21"/>
      <c r="H49" s="21"/>
      <c r="I49" s="21"/>
      <c r="L49" s="1">
        <v>14000</v>
      </c>
    </row>
    <row r="50" spans="1:12" ht="25.9" customHeight="1" thickBot="1">
      <c r="A50" s="4">
        <v>39</v>
      </c>
      <c r="B50" s="12" t="s">
        <v>66</v>
      </c>
      <c r="C50" s="13" t="s">
        <v>28</v>
      </c>
      <c r="D50" s="14">
        <v>20</v>
      </c>
      <c r="E50" s="20">
        <f t="shared" si="0"/>
        <v>30000</v>
      </c>
      <c r="F50" s="21"/>
      <c r="G50" s="21"/>
      <c r="H50" s="21"/>
      <c r="I50" s="21"/>
      <c r="L50" s="1">
        <v>1500</v>
      </c>
    </row>
    <row r="51" spans="1:12" ht="25.9" customHeight="1" thickBot="1">
      <c r="A51" s="4">
        <v>40</v>
      </c>
      <c r="B51" s="12" t="s">
        <v>67</v>
      </c>
      <c r="C51" s="13" t="s">
        <v>33</v>
      </c>
      <c r="D51" s="14">
        <v>78</v>
      </c>
      <c r="E51" s="20">
        <f t="shared" si="0"/>
        <v>1076400</v>
      </c>
      <c r="F51" s="21"/>
      <c r="G51" s="21"/>
      <c r="H51" s="21"/>
      <c r="I51" s="21"/>
      <c r="L51" s="1">
        <v>13800</v>
      </c>
    </row>
    <row r="52" spans="1:12" ht="22.9" customHeight="1" thickBot="1">
      <c r="A52" s="4">
        <v>41</v>
      </c>
      <c r="B52" s="12" t="s">
        <v>68</v>
      </c>
      <c r="C52" s="13" t="s">
        <v>28</v>
      </c>
      <c r="D52" s="14">
        <v>32</v>
      </c>
      <c r="E52" s="20">
        <f t="shared" si="0"/>
        <v>144000</v>
      </c>
      <c r="F52" s="21"/>
      <c r="G52" s="21"/>
      <c r="H52" s="21"/>
      <c r="I52" s="21"/>
      <c r="L52" s="1">
        <v>4500</v>
      </c>
    </row>
    <row r="53" spans="1:12" ht="22.9" customHeight="1" thickBot="1">
      <c r="A53" s="4">
        <v>42</v>
      </c>
      <c r="B53" s="12" t="s">
        <v>69</v>
      </c>
      <c r="C53" s="13" t="s">
        <v>47</v>
      </c>
      <c r="D53" s="14">
        <v>10</v>
      </c>
      <c r="E53" s="20">
        <f t="shared" si="0"/>
        <v>260000</v>
      </c>
      <c r="F53" s="21"/>
      <c r="G53" s="21"/>
      <c r="H53" s="21"/>
      <c r="I53" s="21"/>
      <c r="L53" s="1">
        <v>26000</v>
      </c>
    </row>
    <row r="54" spans="1:12" ht="26.45" customHeight="1" thickBot="1">
      <c r="A54" s="4">
        <v>43</v>
      </c>
      <c r="B54" s="12" t="s">
        <v>70</v>
      </c>
      <c r="C54" s="13" t="s">
        <v>28</v>
      </c>
      <c r="D54" s="14">
        <v>62</v>
      </c>
      <c r="E54" s="20">
        <f t="shared" si="0"/>
        <v>812200</v>
      </c>
      <c r="F54" s="21"/>
      <c r="G54" s="21"/>
      <c r="H54" s="21"/>
      <c r="I54" s="21"/>
      <c r="L54" s="1">
        <v>13100</v>
      </c>
    </row>
    <row r="55" spans="1:12" ht="28.15" customHeight="1" thickBot="1">
      <c r="A55" s="4">
        <v>44</v>
      </c>
      <c r="B55" s="12" t="s">
        <v>71</v>
      </c>
      <c r="C55" s="13" t="s">
        <v>28</v>
      </c>
      <c r="D55" s="14">
        <v>9</v>
      </c>
      <c r="E55" s="20">
        <f t="shared" si="0"/>
        <v>125100</v>
      </c>
      <c r="F55" s="21"/>
      <c r="G55" s="21"/>
      <c r="H55" s="21"/>
      <c r="I55" s="21"/>
      <c r="L55" s="1">
        <v>13900</v>
      </c>
    </row>
    <row r="56" spans="1:12" ht="30" customHeight="1" thickBot="1">
      <c r="A56" s="4">
        <v>45</v>
      </c>
      <c r="B56" s="12" t="s">
        <v>72</v>
      </c>
      <c r="C56" s="13" t="s">
        <v>33</v>
      </c>
      <c r="D56" s="14">
        <v>88</v>
      </c>
      <c r="E56" s="20">
        <f t="shared" si="0"/>
        <v>1988800</v>
      </c>
      <c r="F56" s="21"/>
      <c r="G56" s="21"/>
      <c r="H56" s="21"/>
      <c r="I56" s="21"/>
      <c r="L56" s="1">
        <v>22600</v>
      </c>
    </row>
    <row r="57" spans="1:12" ht="30" customHeight="1" thickBot="1">
      <c r="A57" s="4">
        <v>46</v>
      </c>
      <c r="B57" s="12" t="s">
        <v>73</v>
      </c>
      <c r="C57" s="13" t="s">
        <v>28</v>
      </c>
      <c r="D57" s="14">
        <v>313</v>
      </c>
      <c r="E57" s="20">
        <f t="shared" si="0"/>
        <v>2973500</v>
      </c>
      <c r="F57" s="21"/>
      <c r="G57" s="21"/>
      <c r="H57" s="21"/>
      <c r="I57" s="21"/>
      <c r="L57" s="1">
        <v>9500</v>
      </c>
    </row>
    <row r="58" spans="1:12" ht="28.15" customHeight="1" thickBot="1">
      <c r="A58" s="4">
        <v>47</v>
      </c>
      <c r="B58" s="12" t="s">
        <v>74</v>
      </c>
      <c r="C58" s="13" t="s">
        <v>28</v>
      </c>
      <c r="D58" s="14">
        <v>146</v>
      </c>
      <c r="E58" s="20">
        <f t="shared" si="0"/>
        <v>4380000</v>
      </c>
      <c r="F58" s="21"/>
      <c r="G58" s="21"/>
      <c r="H58" s="21"/>
      <c r="I58" s="21"/>
      <c r="J58" s="19">
        <f>SUM(E12:I58)</f>
        <v>198987100</v>
      </c>
      <c r="L58" s="1">
        <v>30000</v>
      </c>
    </row>
    <row r="59" spans="1:12" ht="70.150000000000006" customHeight="1">
      <c r="A59" s="6" t="s">
        <v>17</v>
      </c>
      <c r="B59" s="7" t="s">
        <v>18</v>
      </c>
      <c r="C59" s="7" t="s">
        <v>75</v>
      </c>
      <c r="D59" s="7" t="s">
        <v>20</v>
      </c>
      <c r="E59" s="26" t="s">
        <v>21</v>
      </c>
      <c r="F59" s="26"/>
      <c r="G59" s="26"/>
      <c r="H59" s="26"/>
      <c r="I59" s="26"/>
    </row>
    <row r="60" spans="1:12">
      <c r="A60" s="5"/>
      <c r="B60" s="27" t="s">
        <v>76</v>
      </c>
      <c r="C60" s="28"/>
      <c r="D60" s="28"/>
      <c r="E60" s="28"/>
      <c r="F60" s="28"/>
      <c r="G60" s="28"/>
      <c r="H60" s="28"/>
      <c r="I60" s="29"/>
    </row>
    <row r="61" spans="1:12" ht="97.9" customHeight="1">
      <c r="A61" s="4">
        <v>1</v>
      </c>
      <c r="B61" s="9" t="s">
        <v>77</v>
      </c>
      <c r="C61" s="8" t="s">
        <v>78</v>
      </c>
      <c r="D61" s="8">
        <v>26</v>
      </c>
      <c r="E61" s="20">
        <f>+L61*D61</f>
        <v>23400000</v>
      </c>
      <c r="F61" s="21"/>
      <c r="G61" s="21"/>
      <c r="H61" s="21"/>
      <c r="I61" s="21"/>
      <c r="L61" s="1">
        <v>900000</v>
      </c>
    </row>
    <row r="62" spans="1:12" ht="72.599999999999994" customHeight="1">
      <c r="A62" s="4">
        <v>2</v>
      </c>
      <c r="B62" s="9" t="s">
        <v>79</v>
      </c>
      <c r="C62" s="8" t="s">
        <v>80</v>
      </c>
      <c r="D62" s="8">
        <v>11</v>
      </c>
      <c r="E62" s="20">
        <f t="shared" ref="E62:E63" si="1">+L62*D62</f>
        <v>4950000</v>
      </c>
      <c r="F62" s="21"/>
      <c r="G62" s="21"/>
      <c r="H62" s="21"/>
      <c r="I62" s="21"/>
      <c r="L62" s="1">
        <v>450000</v>
      </c>
    </row>
    <row r="63" spans="1:12" ht="92.45" customHeight="1">
      <c r="A63" s="4">
        <v>3</v>
      </c>
      <c r="B63" s="9" t="s">
        <v>81</v>
      </c>
      <c r="C63" s="8" t="s">
        <v>82</v>
      </c>
      <c r="D63" s="8">
        <v>6</v>
      </c>
      <c r="E63" s="20">
        <f t="shared" si="1"/>
        <v>0</v>
      </c>
      <c r="F63" s="21"/>
      <c r="G63" s="21"/>
      <c r="H63" s="21"/>
      <c r="I63" s="21"/>
      <c r="J63" s="19">
        <f>+E61+E62+E63</f>
        <v>28350000</v>
      </c>
    </row>
    <row r="64" spans="1:12">
      <c r="A64" s="50"/>
      <c r="B64" s="50"/>
      <c r="C64" s="50"/>
      <c r="D64" s="50"/>
      <c r="E64" s="50"/>
      <c r="F64" s="50"/>
      <c r="G64" s="50"/>
      <c r="H64" s="50"/>
      <c r="I64" s="50"/>
    </row>
    <row r="65" spans="1:9" ht="33.6" customHeight="1">
      <c r="A65" s="51" t="s">
        <v>83</v>
      </c>
      <c r="B65" s="51"/>
      <c r="C65" s="51"/>
      <c r="D65" s="51"/>
      <c r="E65" s="51"/>
      <c r="F65" s="51"/>
      <c r="G65" s="51"/>
      <c r="H65" s="51"/>
      <c r="I65" s="51"/>
    </row>
    <row r="66" spans="1:9" ht="33.6" customHeight="1">
      <c r="A66" s="23" t="s">
        <v>84</v>
      </c>
      <c r="B66" s="23"/>
      <c r="C66" s="23"/>
      <c r="D66" s="23"/>
      <c r="E66" s="23"/>
      <c r="F66" s="23"/>
      <c r="G66" s="23"/>
      <c r="H66" s="23"/>
      <c r="I66" s="23"/>
    </row>
    <row r="67" spans="1:9" ht="33.6" customHeight="1">
      <c r="A67" s="23" t="s">
        <v>85</v>
      </c>
      <c r="B67" s="23"/>
      <c r="C67" s="23"/>
      <c r="D67" s="23"/>
      <c r="E67" s="23"/>
      <c r="F67" s="23"/>
      <c r="G67" s="23"/>
      <c r="H67" s="23"/>
      <c r="I67" s="23"/>
    </row>
    <row r="68" spans="1:9" ht="33.6" customHeight="1">
      <c r="A68" s="23" t="s">
        <v>86</v>
      </c>
      <c r="B68" s="23"/>
      <c r="C68" s="23"/>
      <c r="D68" s="23"/>
      <c r="E68" s="23"/>
      <c r="F68" s="23"/>
      <c r="G68" s="23"/>
      <c r="H68" s="23"/>
      <c r="I68" s="23"/>
    </row>
    <row r="69" spans="1:9" ht="33.6" customHeight="1">
      <c r="A69" s="23" t="s">
        <v>87</v>
      </c>
      <c r="B69" s="23"/>
      <c r="C69" s="23"/>
      <c r="D69" s="23"/>
      <c r="E69" s="23"/>
      <c r="F69" s="23"/>
      <c r="G69" s="23"/>
      <c r="H69" s="23"/>
      <c r="I69" s="23"/>
    </row>
    <row r="70" spans="1:9" ht="42" customHeight="1">
      <c r="A70" s="40" t="s">
        <v>88</v>
      </c>
      <c r="B70" s="40"/>
      <c r="C70" s="40"/>
      <c r="D70" s="40"/>
      <c r="E70" s="40"/>
      <c r="F70" s="40"/>
      <c r="G70" s="40"/>
      <c r="H70" s="40"/>
      <c r="I70" s="40"/>
    </row>
    <row r="71" spans="1:9" ht="48.95" customHeight="1">
      <c r="A71" s="51" t="s">
        <v>89</v>
      </c>
      <c r="B71" s="51"/>
      <c r="C71" s="51"/>
      <c r="D71" s="51"/>
      <c r="E71" s="51"/>
      <c r="F71" s="51"/>
      <c r="G71" s="51"/>
      <c r="H71" s="51"/>
      <c r="I71" s="51"/>
    </row>
    <row r="72" spans="1:9" ht="60.95" customHeight="1">
      <c r="A72" s="40" t="s">
        <v>90</v>
      </c>
      <c r="B72" s="40"/>
      <c r="C72" s="40"/>
      <c r="D72" s="40"/>
      <c r="E72" s="40"/>
      <c r="F72" s="40"/>
      <c r="G72" s="40"/>
      <c r="H72" s="40"/>
      <c r="I72" s="40"/>
    </row>
    <row r="73" spans="1:9" ht="27.95" customHeight="1">
      <c r="A73" s="41" t="s">
        <v>91</v>
      </c>
      <c r="B73" s="42"/>
      <c r="C73" s="42"/>
      <c r="D73" s="42"/>
      <c r="E73" s="42"/>
      <c r="F73" s="42"/>
      <c r="G73" s="42"/>
      <c r="H73" s="42"/>
      <c r="I73" s="43"/>
    </row>
    <row r="74" spans="1:9" ht="78.599999999999994" customHeight="1">
      <c r="A74" s="44" t="s">
        <v>92</v>
      </c>
      <c r="B74" s="45"/>
      <c r="C74" s="45"/>
      <c r="D74" s="45"/>
      <c r="E74" s="45"/>
      <c r="F74" s="45"/>
      <c r="G74" s="45"/>
      <c r="H74" s="45"/>
      <c r="I74" s="46"/>
    </row>
    <row r="75" spans="1:9" ht="27.95" customHeight="1">
      <c r="A75" s="47" t="s">
        <v>93</v>
      </c>
      <c r="B75" s="48"/>
      <c r="C75" s="48"/>
      <c r="D75" s="48"/>
      <c r="E75" s="48"/>
      <c r="F75" s="48"/>
      <c r="G75" s="48"/>
      <c r="H75" s="48"/>
      <c r="I75" s="49"/>
    </row>
    <row r="77" spans="1:9" ht="102.75" customHeight="1">
      <c r="B77" s="17"/>
    </row>
    <row r="78" spans="1:9">
      <c r="B78" s="18" t="s">
        <v>5</v>
      </c>
    </row>
    <row r="79" spans="1:9">
      <c r="B79" s="18" t="s">
        <v>94</v>
      </c>
    </row>
    <row r="80" spans="1:9">
      <c r="B80" s="18" t="s">
        <v>95</v>
      </c>
    </row>
  </sheetData>
  <mergeCells count="81"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  <mergeCell ref="E57:I57"/>
    <mergeCell ref="E58:I58"/>
    <mergeCell ref="E59:I59"/>
    <mergeCell ref="E61:I61"/>
    <mergeCell ref="E62:I62"/>
    <mergeCell ref="B60:I60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A1:I1"/>
    <mergeCell ref="A2:I2"/>
    <mergeCell ref="A3:I3"/>
    <mergeCell ref="A4:I4"/>
    <mergeCell ref="A5:B5"/>
    <mergeCell ref="C5:F5"/>
    <mergeCell ref="H5:I5"/>
    <mergeCell ref="A8:I8"/>
    <mergeCell ref="A9:I9"/>
    <mergeCell ref="E10:I10"/>
    <mergeCell ref="E12:I12"/>
    <mergeCell ref="E13:I13"/>
    <mergeCell ref="B11:I11"/>
    <mergeCell ref="A6:B6"/>
    <mergeCell ref="C6:F6"/>
    <mergeCell ref="H6:I6"/>
    <mergeCell ref="A7:B7"/>
    <mergeCell ref="C7:F7"/>
    <mergeCell ref="H7:I7"/>
    <mergeCell ref="E41:I41"/>
    <mergeCell ref="E22:I22"/>
    <mergeCell ref="E23:I23"/>
    <mergeCell ref="E25:I25"/>
    <mergeCell ref="E26:I26"/>
    <mergeCell ref="E24:I24"/>
    <mergeCell ref="E31:I31"/>
    <mergeCell ref="E32:I32"/>
    <mergeCell ref="E38:I38"/>
    <mergeCell ref="E39:I39"/>
    <mergeCell ref="E40:I40"/>
    <mergeCell ref="E27:I27"/>
    <mergeCell ref="E28:I28"/>
    <mergeCell ref="E33:I33"/>
    <mergeCell ref="E51:I51"/>
    <mergeCell ref="E43:I43"/>
    <mergeCell ref="E44:I44"/>
    <mergeCell ref="E48:I48"/>
    <mergeCell ref="E49:I49"/>
    <mergeCell ref="E50:I50"/>
    <mergeCell ref="E46:I46"/>
    <mergeCell ref="E47:I47"/>
    <mergeCell ref="E37:I37"/>
    <mergeCell ref="E45:I45"/>
    <mergeCell ref="E30:I30"/>
    <mergeCell ref="E29:I29"/>
    <mergeCell ref="E42:I42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C7" r:id="rId1" xr:uid="{0E2C27CC-C57B-41CF-A43E-82BDE2F92816}"/>
    <hyperlink ref="C7:F7" r:id="rId2" display="ANTOMELENDEZO@GMAIL.COM" xr:uid="{6B3EF5B3-3727-450F-A0B9-5AA40CA8514B}"/>
  </hyperlinks>
  <pageMargins left="0.7" right="0.7" top="0.75" bottom="0.75" header="0.3" footer="0.3"/>
  <pageSetup scale="38" orientation="portrait" r:id="rId3"/>
  <colBreaks count="1" manualBreakCount="1">
    <brk id="10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2025-07-25T15:52:49Z</dcterms:modified>
  <cp:category/>
  <cp:contentStatus/>
</cp:coreProperties>
</file>